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IMPORTANT_THU TRANG\Đấu thầu\Đấu thầu giấy in_2025\"/>
    </mc:Choice>
  </mc:AlternateContent>
  <xr:revisionPtr revIDLastSave="0" documentId="8_{38EF4250-DE05-44F6-A642-7DC2565EFF63}" xr6:coauthVersionLast="47" xr6:coauthVersionMax="47" xr10:uidLastSave="{00000000-0000-0000-0000-000000000000}"/>
  <bookViews>
    <workbookView xWindow="-120" yWindow="-120" windowWidth="24240" windowHeight="13140" xr2:uid="{DAC67A46-4B21-4377-B806-E1D5F3380E4A}"/>
  </bookViews>
  <sheets>
    <sheet name="Phụ lục" sheetId="1" r:id="rId1"/>
    <sheet name="Sheet1"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1" l="1"/>
  <c r="C39"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2" i="2"/>
  <c r="G6" i="1"/>
  <c r="G7" i="1" s="1"/>
  <c r="G5" i="1"/>
</calcChain>
</file>

<file path=xl/sharedStrings.xml><?xml version="1.0" encoding="utf-8"?>
<sst xmlns="http://schemas.openxmlformats.org/spreadsheetml/2006/main" count="18" uniqueCount="16">
  <si>
    <t>PHỤ LỤC</t>
  </si>
  <si>
    <t>STT</t>
  </si>
  <si>
    <t>TÊN DANH MỤC</t>
  </si>
  <si>
    <t>QUY CÁCH - CHẤT LIỆU</t>
  </si>
  <si>
    <t>ĐVT</t>
  </si>
  <si>
    <t>SỐ LƯỢNG</t>
  </si>
  <si>
    <t>ĐƠN GIÁ</t>
  </si>
  <si>
    <t>THÀNH TIỀN</t>
  </si>
  <si>
    <t>Tổng tiền</t>
  </si>
  <si>
    <t>Giấy in A3 Double A</t>
  </si>
  <si>
    <t>• Kích thước tiêu chuẩn 297 x 420 mm. Giấy có màu trắng, đồng đều trong cùng một lo sản phẩm. Bề mặt giấy nhẵn, láng mịn không được nhăn, phồng, thủng, gấp hoặc khuyết tật bề mặt khác. Mép giấy và hai mặt cắt phải thẳng, phẳng và không bị xơ xước. Giấy phải thích hợp với tất cả các loại máy in phun, máy in laser, máy fax laser, máy photocopy.
• Các Ream phải gói có nhãn hàng hóa, nội dung rõ ràng theo đúng quy định hiện hành về nhãn hàng hóa, tối thiểu các thông tin sau: Tên và ký hiệu sản phẩm; Thông tin về nhà sản xuất hoặc nhập khẩu; Kích thước, định lượng, độ trắng sáng ISO; Số lượng tờ trên mổ Ream giấy; Số hiệu tiêu chuẩn áp dụng. Tên nhãn hiệu; Trọng lượng; Hạn sử dụng; Ngày sản xuất.</t>
  </si>
  <si>
    <t>Ream</t>
  </si>
  <si>
    <t>Giấy in A4 LK Plus</t>
  </si>
  <si>
    <t>• Kích thước tiêu chuẩn 210 x 297 mm. Giấy có màu trắng, đồng đều trong cùng một lo sản phẩm. Bề mặt giấy nhẵn, láng mịn không được nhăn, phồng, thủng, gấp hoặc khuyết tật bề mặt khác. Mép giấy và hai mặt cắt phải thẳng, phẳng và không bị xơ xước. Giấy phải thích hợp với tất cả các loại máy in phun, máy in laser, máy fax laser, máy photocopy.
• Các Ream phải gói có nhãn hàng hóa, nội dung rõ ràng theo đúng quy định hiện hành về nhãn hàng hóa, tối thiểu các thông tin sau: Tên và ký hiệu sản phẩm; Thông tin về nhà sản xuất hoặc nhập khẩu; Kích thước, định lượng, độ trắng sáng ISO; Số lượng tờ trên mổ Ream giấy; Số hiệu tiêu chuẩn áp dụng. Tên nhãn hiệu; Trọng lượng; Hạn sử dụng; Ngày sản xuất.</t>
  </si>
  <si>
    <t>Giấy in A5 LK Plus</t>
  </si>
  <si>
    <t>• Kích thước tiêu chuẩn 148 x 210 mm. Giấy có màu trắng, đồng đều trong cùng một lo sản phẩm. Bề mặt giấy nhẵn, láng mịn không được nhăn, phồng, thủng, gấp hoặc khuyết tật bề mặt khác. Mép giấy và hai mặt cắt phải thẳng, phẳng và không bị xơ xước. Giấy phải thích hợp với tất cả các loại máy in phun, máy in laser, máy fax laser, máy photocopy.
• Các Ream phải gói có nhãn hàng hóa, nội dung rõ ràng theo đúng quy định hiện hành về nhãn hàng hóa, tối thiểu các thông tin sau: Tên và ký hiệu sản phẩm; Thông tin về nhà sản xuất hoặc nhập khẩu; Kích thước, định lượng, độ trắng sáng ISO; Số lượng tờ trên mổ Ream giấy; Số hiệu tiêu chuẩn áp dụng. Tên nhãn hiệu; Trọng lượng; Hạn sử dụng; Ngày sản xuất.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</si>
</sst>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9" x14ac:knownFonts="1">
    <font>
      <sz val="11"/>
      <color theme="1"/>
      <name val="Calibri"/>
      <family val="2"/>
      <scheme val="minor"/>
    </font>
    <font>
      <sz val="11"/>
      <color theme="1"/>
      <name val="Calibri"/>
      <family val="2"/>
      <scheme val="minor"/>
    </font>
    <font>
      <b/>
      <sz val="13"/>
      <color theme="1"/>
      <name val="Times New Roman"/>
      <family val="1"/>
    </font>
    <font>
      <sz val="11"/>
      <color theme="1"/>
      <name val="Times New Roman"/>
      <family val="1"/>
    </font>
    <font>
      <b/>
      <sz val="11"/>
      <color theme="1"/>
      <name val="Times New Roman"/>
      <family val="1"/>
    </font>
    <font>
      <b/>
      <sz val="12"/>
      <color theme="1"/>
      <name val="Times New Roman"/>
      <family val="1"/>
    </font>
    <font>
      <sz val="12"/>
      <name val="Times New Roman"/>
      <family val="1"/>
    </font>
    <font>
      <sz val="12"/>
      <color rgb="FF000000"/>
      <name val="Times New Roman"/>
    </font>
    <font>
      <sz val="13"/>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2">
    <xf numFmtId="0" fontId="0" fillId="0" borderId="0" xfId="0"/>
    <xf numFmtId="0" fontId="3" fillId="0" borderId="0" xfId="0" applyFont="1"/>
    <xf numFmtId="0" fontId="3" fillId="0" borderId="1" xfId="0" applyFont="1" applyBorder="1"/>
    <xf numFmtId="41" fontId="4" fillId="0" borderId="1" xfId="0" applyNumberFormat="1" applyFont="1" applyBorder="1"/>
    <xf numFmtId="164" fontId="3" fillId="0" borderId="1" xfId="0" applyNumberFormat="1" applyFont="1" applyBorder="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41" fontId="3" fillId="0" borderId="0" xfId="0" applyNumberFormat="1" applyFont="1"/>
    <xf numFmtId="43" fontId="3" fillId="0" borderId="0" xfId="0" applyNumberFormat="1" applyFont="1"/>
    <xf numFmtId="0" fontId="7" fillId="0" borderId="1" xfId="0" applyFont="1" applyBorder="1"/>
    <xf numFmtId="164" fontId="0" fillId="0" borderId="0" xfId="1" applyNumberFormat="1" applyFont="1"/>
    <xf numFmtId="164" fontId="3" fillId="0" borderId="0" xfId="0" applyNumberFormat="1" applyFont="1"/>
    <xf numFmtId="164" fontId="7" fillId="0" borderId="1" xfId="1" applyNumberFormat="1" applyFont="1" applyBorder="1" applyProtection="1">
      <protection locked="0"/>
    </xf>
    <xf numFmtId="0" fontId="3" fillId="0" borderId="1" xfId="0" applyFont="1" applyBorder="1" applyAlignment="1">
      <alignment vertical="center"/>
    </xf>
    <xf numFmtId="0" fontId="3" fillId="0" borderId="1" xfId="0" applyFont="1" applyBorder="1" applyAlignment="1">
      <alignment vertical="center" wrapText="1"/>
    </xf>
    <xf numFmtId="0" fontId="8" fillId="0" borderId="1" xfId="0" applyFont="1" applyBorder="1" applyAlignment="1">
      <alignment vertical="center"/>
    </xf>
    <xf numFmtId="0" fontId="3" fillId="0" borderId="1" xfId="0" applyFont="1" applyBorder="1" applyAlignment="1">
      <alignment wrapText="1"/>
    </xf>
    <xf numFmtId="164" fontId="6" fillId="0" borderId="1" xfId="1" applyNumberFormat="1" applyFont="1" applyBorder="1" applyAlignment="1">
      <alignment horizontal="left" vertical="center" wrapText="1"/>
    </xf>
    <xf numFmtId="41" fontId="6" fillId="0" borderId="1" xfId="1" applyNumberFormat="1" applyFont="1" applyBorder="1" applyAlignment="1">
      <alignment horizontal="left" vertical="center" wrapText="1"/>
    </xf>
    <xf numFmtId="0" fontId="4" fillId="0" borderId="1" xfId="0" applyFont="1" applyBorder="1" applyAlignment="1">
      <alignment horizontal="center"/>
    </xf>
    <xf numFmtId="0" fontId="2" fillId="0" borderId="0" xfId="0"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4ADE0-C25E-405F-9280-739DB4964FD4}">
  <dimension ref="A1:I12"/>
  <sheetViews>
    <sheetView tabSelected="1" workbookViewId="0">
      <selection activeCell="K4" sqref="K4"/>
    </sheetView>
  </sheetViews>
  <sheetFormatPr defaultRowHeight="15" x14ac:dyDescent="0.25"/>
  <cols>
    <col min="1" max="1" width="5.28515625" style="1" customWidth="1"/>
    <col min="2" max="2" width="22.28515625" style="1" customWidth="1"/>
    <col min="3" max="3" width="48" style="1" customWidth="1"/>
    <col min="4" max="4" width="6.28515625" style="1" customWidth="1"/>
    <col min="5" max="5" width="9.7109375" style="1" customWidth="1"/>
    <col min="6" max="6" width="12.5703125" style="1" customWidth="1"/>
    <col min="7" max="7" width="14.28515625" style="1" customWidth="1"/>
    <col min="8" max="16384" width="9.140625" style="1"/>
  </cols>
  <sheetData>
    <row r="1" spans="1:9" ht="16.5" x14ac:dyDescent="0.25">
      <c r="A1" s="21" t="s">
        <v>0</v>
      </c>
      <c r="B1" s="21"/>
      <c r="C1" s="21"/>
      <c r="D1" s="21"/>
      <c r="E1" s="21"/>
      <c r="F1" s="21"/>
      <c r="G1" s="21"/>
    </row>
    <row r="3" spans="1:9" ht="31.5" x14ac:dyDescent="0.25">
      <c r="A3" s="5" t="s">
        <v>1</v>
      </c>
      <c r="B3" s="5" t="s">
        <v>2</v>
      </c>
      <c r="C3" s="5" t="s">
        <v>3</v>
      </c>
      <c r="D3" s="5" t="s">
        <v>4</v>
      </c>
      <c r="E3" s="6" t="s">
        <v>5</v>
      </c>
      <c r="F3" s="5" t="s">
        <v>6</v>
      </c>
      <c r="G3" s="6" t="s">
        <v>7</v>
      </c>
    </row>
    <row r="4" spans="1:9" ht="217.5" customHeight="1" x14ac:dyDescent="0.25">
      <c r="A4" s="7">
        <v>1</v>
      </c>
      <c r="B4" s="14" t="s">
        <v>9</v>
      </c>
      <c r="C4" s="15" t="s">
        <v>10</v>
      </c>
      <c r="D4" s="14" t="s">
        <v>11</v>
      </c>
      <c r="E4" s="16">
        <v>30</v>
      </c>
      <c r="F4" s="18">
        <v>160000</v>
      </c>
      <c r="G4" s="19">
        <f>+F4*E4</f>
        <v>4800000</v>
      </c>
      <c r="I4" s="12"/>
    </row>
    <row r="5" spans="1:9" ht="218.25" customHeight="1" x14ac:dyDescent="0.25">
      <c r="A5" s="7">
        <v>2</v>
      </c>
      <c r="B5" s="14" t="s">
        <v>12</v>
      </c>
      <c r="C5" s="15" t="s">
        <v>13</v>
      </c>
      <c r="D5" s="14" t="s">
        <v>11</v>
      </c>
      <c r="E5" s="14">
        <v>850</v>
      </c>
      <c r="F5" s="18">
        <v>80000</v>
      </c>
      <c r="G5" s="19">
        <f t="shared" ref="G5:G6" si="0">+F5*E5</f>
        <v>68000000</v>
      </c>
    </row>
    <row r="6" spans="1:9" ht="206.25" customHeight="1" x14ac:dyDescent="0.25">
      <c r="A6" s="7">
        <v>3</v>
      </c>
      <c r="B6" s="14" t="s">
        <v>14</v>
      </c>
      <c r="C6" s="17" t="s">
        <v>15</v>
      </c>
      <c r="D6" s="14" t="s">
        <v>11</v>
      </c>
      <c r="E6" s="19">
        <v>360</v>
      </c>
      <c r="F6" s="18">
        <v>40000</v>
      </c>
      <c r="G6" s="19">
        <f t="shared" si="0"/>
        <v>14400000</v>
      </c>
    </row>
    <row r="7" spans="1:9" x14ac:dyDescent="0.25">
      <c r="A7" s="20" t="s">
        <v>8</v>
      </c>
      <c r="B7" s="20"/>
      <c r="C7" s="20"/>
      <c r="D7" s="2"/>
      <c r="E7" s="2"/>
      <c r="F7" s="4"/>
      <c r="G7" s="3">
        <f>SUM(G4:G6)</f>
        <v>87200000</v>
      </c>
    </row>
    <row r="9" spans="1:9" x14ac:dyDescent="0.25">
      <c r="G9" s="8"/>
    </row>
    <row r="11" spans="1:9" x14ac:dyDescent="0.25">
      <c r="G11" s="8"/>
    </row>
    <row r="12" spans="1:9" x14ac:dyDescent="0.25">
      <c r="G12" s="9"/>
    </row>
  </sheetData>
  <mergeCells count="2">
    <mergeCell ref="A7:C7"/>
    <mergeCell ref="A1:G1"/>
  </mergeCells>
  <pageMargins left="0.2" right="0.2" top="0.2" bottom="0.2" header="0.2" footer="0.2"/>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B547B-1120-49BD-BAE0-6670DED8CC17}">
  <dimension ref="A2:C39"/>
  <sheetViews>
    <sheetView workbookViewId="0">
      <selection activeCell="C39" sqref="C39"/>
    </sheetView>
  </sheetViews>
  <sheetFormatPr defaultRowHeight="15" x14ac:dyDescent="0.25"/>
  <cols>
    <col min="2" max="2" width="12.7109375" bestFit="1" customWidth="1"/>
    <col min="3" max="3" width="15.28515625" bestFit="1" customWidth="1"/>
  </cols>
  <sheetData>
    <row r="2" spans="1:3" ht="15.75" x14ac:dyDescent="0.25">
      <c r="A2" s="10">
        <v>92</v>
      </c>
      <c r="B2" s="13">
        <v>594000</v>
      </c>
      <c r="C2" s="11">
        <f>A2*B2</f>
        <v>54648000</v>
      </c>
    </row>
    <row r="3" spans="1:3" ht="15.75" x14ac:dyDescent="0.25">
      <c r="A3" s="10">
        <v>172</v>
      </c>
      <c r="B3" s="13">
        <v>529200</v>
      </c>
      <c r="C3" s="11">
        <f t="shared" ref="C3:C38" si="0">A3*B3</f>
        <v>91022400</v>
      </c>
    </row>
    <row r="4" spans="1:3" ht="15.75" x14ac:dyDescent="0.25">
      <c r="A4" s="10">
        <v>52</v>
      </c>
      <c r="B4" s="13">
        <v>529200</v>
      </c>
      <c r="C4" s="11">
        <f t="shared" si="0"/>
        <v>27518400</v>
      </c>
    </row>
    <row r="5" spans="1:3" ht="15.75" x14ac:dyDescent="0.25">
      <c r="A5" s="10">
        <v>18</v>
      </c>
      <c r="B5" s="13">
        <v>529200</v>
      </c>
      <c r="C5" s="11">
        <f t="shared" si="0"/>
        <v>9525600</v>
      </c>
    </row>
    <row r="6" spans="1:3" ht="15.75" x14ac:dyDescent="0.25">
      <c r="A6" s="10">
        <v>32</v>
      </c>
      <c r="B6" s="13">
        <v>626400</v>
      </c>
      <c r="C6" s="11">
        <f t="shared" si="0"/>
        <v>20044800</v>
      </c>
    </row>
    <row r="7" spans="1:3" ht="15.75" x14ac:dyDescent="0.25">
      <c r="A7" s="10">
        <v>20</v>
      </c>
      <c r="B7" s="13">
        <v>507600</v>
      </c>
      <c r="C7" s="11">
        <f t="shared" si="0"/>
        <v>10152000</v>
      </c>
    </row>
    <row r="8" spans="1:3" ht="15.75" x14ac:dyDescent="0.25">
      <c r="A8" s="10">
        <v>4</v>
      </c>
      <c r="B8" s="13">
        <v>496800</v>
      </c>
      <c r="C8" s="11">
        <f t="shared" si="0"/>
        <v>1987200</v>
      </c>
    </row>
    <row r="9" spans="1:3" ht="15.75" x14ac:dyDescent="0.25">
      <c r="A9" s="10">
        <v>4</v>
      </c>
      <c r="B9" s="13">
        <v>496800</v>
      </c>
      <c r="C9" s="11">
        <f t="shared" si="0"/>
        <v>1987200</v>
      </c>
    </row>
    <row r="10" spans="1:3" ht="15.75" x14ac:dyDescent="0.25">
      <c r="A10" s="10">
        <v>4</v>
      </c>
      <c r="B10" s="13">
        <v>151200</v>
      </c>
      <c r="C10" s="11">
        <f t="shared" si="0"/>
        <v>604800</v>
      </c>
    </row>
    <row r="11" spans="1:3" ht="15.75" x14ac:dyDescent="0.25">
      <c r="A11" s="10">
        <v>155</v>
      </c>
      <c r="B11" s="13">
        <v>162000</v>
      </c>
      <c r="C11" s="11">
        <f t="shared" si="0"/>
        <v>25110000</v>
      </c>
    </row>
    <row r="12" spans="1:3" ht="15.75" x14ac:dyDescent="0.25">
      <c r="A12" s="10">
        <v>25</v>
      </c>
      <c r="B12" s="13">
        <v>135000</v>
      </c>
      <c r="C12" s="11">
        <f t="shared" si="0"/>
        <v>3375000</v>
      </c>
    </row>
    <row r="13" spans="1:3" ht="15.75" x14ac:dyDescent="0.25">
      <c r="A13" s="10">
        <v>90</v>
      </c>
      <c r="B13" s="13">
        <v>81000</v>
      </c>
      <c r="C13" s="11">
        <f t="shared" si="0"/>
        <v>7290000</v>
      </c>
    </row>
    <row r="14" spans="1:3" ht="15.75" x14ac:dyDescent="0.25">
      <c r="A14" s="10">
        <v>18</v>
      </c>
      <c r="B14" s="13">
        <v>75600</v>
      </c>
      <c r="C14" s="11">
        <f t="shared" si="0"/>
        <v>1360800</v>
      </c>
    </row>
    <row r="15" spans="1:3" ht="15.75" x14ac:dyDescent="0.25">
      <c r="A15" s="10">
        <v>85</v>
      </c>
      <c r="B15" s="13">
        <v>97200</v>
      </c>
      <c r="C15" s="11">
        <f t="shared" si="0"/>
        <v>8262000</v>
      </c>
    </row>
    <row r="16" spans="1:3" ht="15.75" x14ac:dyDescent="0.25">
      <c r="A16" s="10">
        <v>2</v>
      </c>
      <c r="B16" s="13">
        <v>97200</v>
      </c>
      <c r="C16" s="11">
        <f t="shared" si="0"/>
        <v>194400</v>
      </c>
    </row>
    <row r="17" spans="1:3" ht="15.75" x14ac:dyDescent="0.25">
      <c r="A17" s="10">
        <v>8</v>
      </c>
      <c r="B17" s="13">
        <v>54000</v>
      </c>
      <c r="C17" s="11">
        <f t="shared" si="0"/>
        <v>432000</v>
      </c>
    </row>
    <row r="18" spans="1:3" ht="15.75" x14ac:dyDescent="0.25">
      <c r="A18" s="10">
        <v>6</v>
      </c>
      <c r="B18" s="13">
        <v>81000</v>
      </c>
      <c r="C18" s="11">
        <f t="shared" si="0"/>
        <v>486000</v>
      </c>
    </row>
    <row r="19" spans="1:3" ht="15.75" x14ac:dyDescent="0.25">
      <c r="A19" s="10">
        <v>8</v>
      </c>
      <c r="B19" s="13">
        <v>64800</v>
      </c>
      <c r="C19" s="11">
        <f t="shared" si="0"/>
        <v>518400</v>
      </c>
    </row>
    <row r="20" spans="1:3" ht="15.75" x14ac:dyDescent="0.25">
      <c r="A20" s="10">
        <v>11</v>
      </c>
      <c r="B20" s="13">
        <v>151200</v>
      </c>
      <c r="C20" s="11">
        <f t="shared" si="0"/>
        <v>1663200</v>
      </c>
    </row>
    <row r="21" spans="1:3" ht="15.75" x14ac:dyDescent="0.25">
      <c r="A21" s="10">
        <v>14</v>
      </c>
      <c r="B21" s="13">
        <v>162000</v>
      </c>
      <c r="C21" s="11">
        <f t="shared" si="0"/>
        <v>2268000</v>
      </c>
    </row>
    <row r="22" spans="1:3" ht="15.75" x14ac:dyDescent="0.25">
      <c r="A22" s="10">
        <v>14</v>
      </c>
      <c r="B22" s="13">
        <v>216000</v>
      </c>
      <c r="C22" s="11">
        <f t="shared" si="0"/>
        <v>3024000</v>
      </c>
    </row>
    <row r="23" spans="1:3" ht="15.75" x14ac:dyDescent="0.25">
      <c r="A23" s="10">
        <v>7</v>
      </c>
      <c r="B23" s="13">
        <v>243000</v>
      </c>
      <c r="C23" s="11">
        <f t="shared" si="0"/>
        <v>1701000</v>
      </c>
    </row>
    <row r="24" spans="1:3" ht="15.75" x14ac:dyDescent="0.25">
      <c r="A24" s="10">
        <v>7</v>
      </c>
      <c r="B24" s="13">
        <v>216000</v>
      </c>
      <c r="C24" s="11">
        <f t="shared" si="0"/>
        <v>1512000</v>
      </c>
    </row>
    <row r="25" spans="1:3" ht="15.75" x14ac:dyDescent="0.25">
      <c r="A25" s="10">
        <v>7</v>
      </c>
      <c r="B25" s="13">
        <v>162000</v>
      </c>
      <c r="C25" s="11">
        <f t="shared" si="0"/>
        <v>1134000</v>
      </c>
    </row>
    <row r="26" spans="1:3" ht="15.75" x14ac:dyDescent="0.25">
      <c r="A26" s="10">
        <v>22</v>
      </c>
      <c r="B26" s="13">
        <v>54000</v>
      </c>
      <c r="C26" s="11">
        <f t="shared" si="0"/>
        <v>1188000</v>
      </c>
    </row>
    <row r="27" spans="1:3" ht="15.75" x14ac:dyDescent="0.25">
      <c r="A27" s="10">
        <v>10</v>
      </c>
      <c r="B27" s="13">
        <v>86400</v>
      </c>
      <c r="C27" s="11">
        <f t="shared" si="0"/>
        <v>864000</v>
      </c>
    </row>
    <row r="28" spans="1:3" ht="15.75" x14ac:dyDescent="0.25">
      <c r="A28" s="10">
        <v>10</v>
      </c>
      <c r="B28" s="13">
        <v>97200</v>
      </c>
      <c r="C28" s="11">
        <f t="shared" si="0"/>
        <v>972000</v>
      </c>
    </row>
    <row r="29" spans="1:3" ht="15.75" x14ac:dyDescent="0.25">
      <c r="A29" s="10">
        <v>35</v>
      </c>
      <c r="B29" s="13">
        <v>226800</v>
      </c>
      <c r="C29" s="11">
        <f t="shared" si="0"/>
        <v>7938000</v>
      </c>
    </row>
    <row r="30" spans="1:3" ht="15.75" x14ac:dyDescent="0.25">
      <c r="A30" s="10">
        <v>20</v>
      </c>
      <c r="B30" s="13">
        <v>226800</v>
      </c>
      <c r="C30" s="11">
        <f t="shared" si="0"/>
        <v>4536000</v>
      </c>
    </row>
    <row r="31" spans="1:3" ht="15.75" x14ac:dyDescent="0.25">
      <c r="A31" s="10">
        <v>20</v>
      </c>
      <c r="B31" s="13">
        <v>226800</v>
      </c>
      <c r="C31" s="11">
        <f t="shared" si="0"/>
        <v>4536000</v>
      </c>
    </row>
    <row r="32" spans="1:3" ht="15.75" x14ac:dyDescent="0.25">
      <c r="A32" s="10">
        <v>40</v>
      </c>
      <c r="B32" s="13">
        <v>91800</v>
      </c>
      <c r="C32" s="11">
        <f t="shared" si="0"/>
        <v>3672000</v>
      </c>
    </row>
    <row r="33" spans="1:3" ht="15.75" x14ac:dyDescent="0.25">
      <c r="A33" s="10">
        <v>10</v>
      </c>
      <c r="B33" s="13">
        <v>102600</v>
      </c>
      <c r="C33" s="11">
        <f t="shared" si="0"/>
        <v>1026000</v>
      </c>
    </row>
    <row r="34" spans="1:3" ht="15.75" x14ac:dyDescent="0.25">
      <c r="A34" s="10">
        <v>2</v>
      </c>
      <c r="B34" s="13">
        <v>9720</v>
      </c>
      <c r="C34" s="11">
        <f t="shared" si="0"/>
        <v>19440</v>
      </c>
    </row>
    <row r="35" spans="1:3" ht="15.75" x14ac:dyDescent="0.25">
      <c r="A35" s="10">
        <v>22</v>
      </c>
      <c r="B35" s="13">
        <v>7560</v>
      </c>
      <c r="C35" s="11">
        <f t="shared" si="0"/>
        <v>166320</v>
      </c>
    </row>
    <row r="36" spans="1:3" ht="15.75" x14ac:dyDescent="0.25">
      <c r="A36" s="10">
        <v>40</v>
      </c>
      <c r="B36" s="13">
        <v>91800</v>
      </c>
      <c r="C36" s="11">
        <f t="shared" si="0"/>
        <v>3672000</v>
      </c>
    </row>
    <row r="37" spans="1:3" ht="15.75" x14ac:dyDescent="0.25">
      <c r="A37" s="10">
        <v>15</v>
      </c>
      <c r="B37" s="13">
        <v>124200</v>
      </c>
      <c r="C37" s="11">
        <f t="shared" si="0"/>
        <v>1863000</v>
      </c>
    </row>
    <row r="38" spans="1:3" ht="15.75" x14ac:dyDescent="0.25">
      <c r="A38" s="10">
        <v>10</v>
      </c>
      <c r="B38" s="13">
        <v>16200</v>
      </c>
      <c r="C38" s="11">
        <f t="shared" si="0"/>
        <v>162000</v>
      </c>
    </row>
    <row r="39" spans="1:3" x14ac:dyDescent="0.25">
      <c r="C39" s="11">
        <f>SUM(C2:C38)</f>
        <v>306435960</v>
      </c>
    </row>
  </sheetData>
  <dataValidations count="1">
    <dataValidation type="whole" showErrorMessage="1" errorTitle="Lưu ý" error="Nhập số nguyên lớn hơn 0 và nhỏ hơn 999,999,999,999,999" promptTitle="Lưu ý" prompt="Nhập số nguyên lớn hơn 0 và nhỏ hơn 999,999,999,999,999" sqref="B2:B38" xr:uid="{D8A8E033-1B77-4681-B227-C98EDA14F5DD}">
      <formula1>0</formula1>
      <formula2>999999999999999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Phụ lục</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2024-10-18T04:12:45Z</cp:lastPrinted>
  <dcterms:created xsi:type="dcterms:W3CDTF">2024-05-15T03:17:42Z</dcterms:created>
  <dcterms:modified xsi:type="dcterms:W3CDTF">2025-02-17T08:04:10Z</dcterms:modified>
</cp:coreProperties>
</file>