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dmin\Downloads\đấu thầu may trang phục\"/>
    </mc:Choice>
  </mc:AlternateContent>
  <xr:revisionPtr revIDLastSave="0" documentId="13_ncr:1_{F9F90A91-730C-40EB-A57A-48EE02A3AB77}" xr6:coauthVersionLast="47" xr6:coauthVersionMax="47" xr10:uidLastSave="{00000000-0000-0000-0000-000000000000}"/>
  <bookViews>
    <workbookView xWindow="-120" yWindow="-120" windowWidth="24240" windowHeight="13140" xr2:uid="{D32457E4-9621-4FD0-AA6E-50E240D78E2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7" i="1"/>
  <c r="E16" i="1"/>
  <c r="E15" i="1"/>
  <c r="E14" i="1"/>
  <c r="E13" i="1"/>
  <c r="E12" i="1"/>
  <c r="E10" i="1"/>
</calcChain>
</file>

<file path=xl/sharedStrings.xml><?xml version="1.0" encoding="utf-8"?>
<sst xmlns="http://schemas.openxmlformats.org/spreadsheetml/2006/main" count="132" uniqueCount="92">
  <si>
    <t>STT</t>
  </si>
  <si>
    <t>Tên danh mục</t>
  </si>
  <si>
    <t>ĐVT</t>
  </si>
  <si>
    <t xml:space="preserve"> Số lượng </t>
  </si>
  <si>
    <t xml:space="preserve">Ghi chú </t>
  </si>
  <si>
    <t>Phụ lục 01</t>
  </si>
  <si>
    <t>Trang phục Bác sĩ nam, nữ + nón</t>
  </si>
  <si>
    <t xml:space="preserve">Bộ </t>
  </si>
  <si>
    <t>Trang phục Y sĩ, Điều dưỡng, NHS nam, nữ + nón</t>
  </si>
  <si>
    <t>Trang phục dành cho Kỹ
thuật viên nam, nữ + nón</t>
  </si>
  <si>
    <t>Trang phục Dược sĩ
nam, nữ + nón</t>
  </si>
  <si>
    <t>Trang phục Hành chính nam, nữ</t>
  </si>
  <si>
    <t>Trang phục Hộ lý</t>
  </si>
  <si>
    <t>Trang phục Bảo vệ</t>
  </si>
  <si>
    <t>Trang phục Lái xe</t>
  </si>
  <si>
    <t>Cái</t>
  </si>
  <si>
    <t>Quần áo lót PTV</t>
  </si>
  <si>
    <t>Áo mổ</t>
  </si>
  <si>
    <t>Mũ phẩu thuật</t>
  </si>
  <si>
    <t>Khẩu trang vải</t>
  </si>
  <si>
    <t>Dây cố định bệnh nhân</t>
  </si>
  <si>
    <t>SỞ Y TẾ TỈNH LÂM ĐỒNG</t>
  </si>
  <si>
    <t>TRUNG TÂM Y TẾ HUYỆN BẢO LÂM</t>
  </si>
  <si>
    <t>CỘNG HÒA XÃ HỘI CHỦ NGHĨA VIỆT NAM</t>
  </si>
  <si>
    <t>Độc lập - Tự do - Hạnh phúc</t>
  </si>
  <si>
    <t xml:space="preserve">Số lượng </t>
  </si>
  <si>
    <t>Ghi chú</t>
  </si>
  <si>
    <t xml:space="preserve"> I . Mua sắm Trang phục nhân viên y tế của Trung tâm Y tế huyện Bảo Lâm năm 2024</t>
  </si>
  <si>
    <t>II. Mua sắm đồ vải phục vụ bệnh nhân của Trung tâm Y tế huyện Bảo Lâm năm 2024</t>
  </si>
  <si>
    <t>DANH MỤC KẾ HOẠCH  MUA SẮM TRANG PHỤC NHÂN VIÊN Y TẾ VÀ ĐỒ VẢI PHỤC VỤ BỆNH NHÂN CỦA TRUNG TÂM Y TẾ HUYỆN BẢO LÂM NĂM 2024</t>
  </si>
  <si>
    <t>Tiêu chuẩn kỹ thuật</t>
  </si>
  <si>
    <t>- Kích thước: 1,4 x 2 m
- Kiểu dáng: May viền 4 cạnh xung quanh, viền gấp mép bản 2cm có bo chun
- Màu sắc: Hoa văn/Caro
- Chất liệu: Polyester</t>
  </si>
  <si>
    <t>- Kích thước: 1,6 x 2,5 m
- Kiểu dáng: May viền 4 cạnh xung quanh, viên gấp mép bản 2cm có bo chun
- Màu sắc: Trắng
- Chất liệu: Cotton</t>
  </si>
  <si>
    <t>*Áo:
a) Màu sắc: Xanh lam;
b) Kiểu dáng: Áo kiểu pyjama, cổ 2 ve, cài cúc giữa, dài tay, chiều dài áo ngang mông, phía trước có 3 túi.
*Quần
a) Màu sắc: Cùng màu của áo;
b) Kiểu dáng: Quần kiểu pyjama, kéo dây rút, có 1 túi sau.</t>
  </si>
  <si>
    <t>- Chất liệu: Vải thô
- Kiểu dáng: 
*Áo cổ trái tim, chui đầu, ngắn tay, chiều dài áo ngang mông, phía trước có 3 túi, có khuy cài biển tên trên ngực trái.
*Quần kéo dây rút; không có túi. 
- Màu sắc: Xanh cổ vịt</t>
  </si>
  <si>
    <t>- Chất liệu: Vải cotton
- Kiểu dáng: Áo dành riêng cho phẫu thuật, dài tay, chiều dài quá gối 5-10cm, bo chun tay 6 cm, buộc dây phía sau.
- Màu sắc: Xanh cổ vịt</t>
  </si>
  <si>
    <t>- Chất liệu: Cotton
- Kiểu dáng: May 2 lớp mũ có đáy, may dấu mép vải phần đáy (đội 2 mắt đều được)
- Màu sắc: xanh lá</t>
  </si>
  <si>
    <t>- Chất liệu: Cotton
- Kiểu dáng: May 2 lớp viền gấp mép 1 cm, có dây buộc, dây may viền gấp mép 1cm
- Màu sắc: Trắng</t>
  </si>
  <si>
    <t>- Kích thước: 0,5 x 0,5 m
- Chất liệu: Cotton dày
- Kiểu dáng: May 4 cạnh xung quanh, viền gấp mép bản 1cm</t>
  </si>
  <si>
    <t>- Kích thước: 0,7 x 1 m
- Chất liệu: Cotton dày
- Kiểu dáng: May 4 cạnh xung quanh, viền gấp mép bản 1cm
- Màu sắc: xanh lá</t>
  </si>
  <si>
    <t xml:space="preserve">- Màu sắc: Vải trắng
- Kích thước dây buộc: 6cm x 100cm
- Kích thước đoạn cố định tay: 12cm x 25cm
- Kiểu dáng: May viền 4 cạnh xung quanh, viền gấp mép bản 1cm </t>
  </si>
  <si>
    <t>- Kích thước: 1,2 x 2m
- Kiểu dáng: May viền 4 cạnh xung quanh, viền gấp mép bản 2cm có bo chun
- Màu sắc: Hoa văn/Caro
- Chất liệu: Polyester</t>
  </si>
  <si>
    <t>- Kích thước: 1,4 x 2m
- Kiểu dáng: Vải màn tuyn dai, mỏng không xốp được tạo hình ở nhiệt độ cao nên mắt lưới màn tuyn luôn ổng định. Lỗ thoáng mau đủ lưu thông không khí
- Màu sắc: Xanh
- Chất liệu: Polyester</t>
  </si>
  <si>
    <t>- Kích thước: 1,2 x 2m
- Chất liệu: Vải màn tuyn dai, mỏng không xốp được tạo hình ở nhiệt độ cao nên mắt lưới màn tuyn luôn ổng định. Lỗ thoáng mau đủ lưu thông không khí
- Màu sắc: Xanh
- Chất liệu: Polyester</t>
  </si>
  <si>
    <t>- Kích thước: 1,6 x 2m
- Kiểu dáng: May viền 2 đầu, viền gấp mép bản 1,5 cm. 
- Chất liệu: Cotton</t>
  </si>
  <si>
    <t>- Kích thước: 1,6 x 2m
- Kiểu dáng: May viền xung quanh, viền gấp mép bản 3 cm. 
- Chất liệu: Vải nhung</t>
  </si>
  <si>
    <t>- Kích thước: 0,4 x 0,6m
- Kiểu dáng: Túi phủ (chụp) dạng hình hộp chữ nhật, may đình 4 góc, chiều cao mũ từ thân bình oxy lên đến đỉnh bình, chiều rộng chùm kín khoá cùm bình oxy, miệng mũ may gập mép 1cm xung quanh
- Màu sắc: Trắng
- Chất liệu: Cotton</t>
  </si>
  <si>
    <t>- Kích thước: 0,9 x 1,2m
- Kiểu dáng: Túi phủ (chụp) dạng hình ống, không đáy, chiều cao từ chân bình oxy lên đến đỉnh bình, chùm kín thành bình oxy, đỉnh may viền miệng 2cm luốn dây rút miệng túi, may gập mép 1cm phần đáy túi
- Màu sắc: Trắng
- Chất liệu: Cotton</t>
  </si>
  <si>
    <t>- Kích thước: 1 x 1m
- Kiểu dáng: May viền 4 cạnh xung quanh, viền gấp mép bản 1cm 
- Màu sắc: Trắng
- Chất liệu: Cotton</t>
  </si>
  <si>
    <t>- Kích thước: 0,6 x 0,8m
- Kiểu dáng: May viền 4 cạnh xung quanh, viền gấp mép bản 1cm
- Màu sắc: Trắng
- Chất liệu: Cotton</t>
  </si>
  <si>
    <t>- Kích thước: 0,8 x 1,2m
- Chất liệu: Vải cotton
- Kiểu dáng: May viền 4 cạnh xung quanh, viền gấp mép bản 1cm
- Màu sắc: xanh lá</t>
  </si>
  <si>
    <t>- Kích thước: 1,2 x 1,5m
- Chất liệu: Vải Cotton
- Kiểu dáng: May viền 4 cạnh xung quanh, viền gấp mép bản 1cm
- Màu sắc: xanh lá</t>
  </si>
  <si>
    <t>- Kích thước: 1,5 x 1,8m
- Chất liệu: Vải Cotton
- Kiểu dáng: May viền 4 cạnh xung quanh, viền gấp mép bản 1cm
- Màu sắc: xanh lá</t>
  </si>
  <si>
    <t>- Kích thước: 1 x 1m
- Chất liệu: Vải Cotton
- Kiểu dáng: May viền 4 cạnh xung quanh, viền gấp mép bản 1cm
- Màu sắc: xanh lá</t>
  </si>
  <si>
    <t>- Kích thước: 0,8 x 0,6m
- Chất liệu: Vải Cotton
- Kiểu dáng: May viền 4 cạnh xung quanh, viền gấp mép bản 1cm
- Màu sắc: xanh lá</t>
  </si>
  <si>
    <t>- Kích thước: 0,9 x 0,9m
- Chất liệu: cotton dày
- Kiểu dáng: May viền 4 cạnh xung quanh, viền gấp mép bản 1cm
- Màu sắc: xanh lá</t>
  </si>
  <si>
    <t>- Kích thước: 0,5 x 0,5m
- Chất liệu: Cotton dày
- Kiểu dáng: Có lỗ chính giữa săn đường kính 10 cm, may viền gấp mép lỗ và 4 cạnh xung quanh, viền gấp mép bản 1cm
- Màu sắc: xanh lá</t>
  </si>
  <si>
    <t>*Áo:
˗ Kiểu dáng: Áo cổ 2 ve, cài cúc giữa, dài tay hoặc ngắn tay, chiều dài áo ngang mông, phía trước có 2 túi, có khuy cài biển tên trên ngực trái.Túi áo và tay áo có viền xanh dương, viền rộng 0.5cm.
- Chất liệu: Vải Kaki thun
˗ Màu sắc: Màu trắng
- In logo của Trung tâm Y tế huyện Bảo Lâm
*Quần:
˗ Kiểu dáng: Quần Âu hai ly, 2 túi chéo, quần nam có 1 túi sau.
- Chất liệu: Vải Kaki thun
˗ Màu sắc: Màu trắng
*Nón: Nón chuyên môn cùng màu áo, theo chất liệu của áo
*May theo số đo</t>
  </si>
  <si>
    <t>* Áo:
˗ Kiểu dáng: Áo Blouse cổ bẻ danton, cài cúc giữa, dài tay hoặc ngắn tay chiều dài áo ngang gối, phía trước có 3 túi, có khuy cài biển tên trên ngực trái, phía sau xẻ giữa tới ngang mông.
˗ Màu sắc: Màu trắng
- Chất liệu: Vải Kaki thun
- In logo của Trung tâm Y tế huyện Bảo Lâm
* Quần:
˗ Kiểu dáng: Quần Âu hai ly, 2 túi chéo, quần nam có 1 túi sau.
- Chất liệu: Vải Kaki thun
˗ Màu sắc: Màu trắng
* Nón: Nón chuyên môn cùng màu áo, theo chất liệu của áo
*May theo số đo</t>
  </si>
  <si>
    <t>*Áo:
˗ Kiểu dáng: Áo cổ 2 ve, cài cúc giữa, dài tay hoặc ngắn
tay, chiều dài áo ngang mông, phía trước có 3 túi, có khuy cài biển tên trên ngực trái.
- Chất liệu: Vải Kaki thun
˗ Màu sắc: Màu trắng
- In logo của Trung tâm Y tế huyện Bảo Lâm
*Quần:
˗ Kiểu dáng: Quần âu hai ly, 2 túi chéo, quần nam có 1 túi sau.
- Chất liệu: Vải Kaki thun
˗ Màu sắc: Màu trắng
*Nón: Nón chuyên môn cùng màu áo, theo chất liệu của áo
*May theo số đo</t>
  </si>
  <si>
    <t>*Áo:
˗Kiểu dáng: Áo kiểu Bu dông, cổ đức, dài tay, cài cúc giữa, có nẹp cầu vai, gấu tay măng xéc hoặc lơ vê, phía trước 2 túi có nắp, có khuy cài biển tên ngực trái.
- Chất liệu: Vải Kate Ford
˗ Màu sắc: Màu xanh đen
- In logo của Trung tâm Y tế huyện Bảo Lâm
*Quần:
˗ Kiểu dáng: Quần Âu hai ly, có 1 túi sau.
- Chất liệu: Vải Kaki 
˗ Màu sắc: Màu xanh đen
*May theo số đo</t>
  </si>
  <si>
    <t>(Đính kèm theo Quyết định số: 203/QĐ-TTYT ngày 06/05/2024 của Trung tâm Y tế huyện Bảo Lâm)</t>
  </si>
  <si>
    <t>*Áo:
˗ Kiểu dáng: Áo blouse, cổ 2 ve, cài cúc giữa, dài tay hoặc ngắn tay chiều dài áo ngang gối, phía trước có 3 túi, có khuy cài biển ngực trái, phía sau xẻ giữa tới ngang mông.
- Chất liệu: Vải Kaki thun
˗ Màu sắc: Màu trắng
- In logo của Trung tâm Y tế huyện Bảo Lâm
*Quần:
˗ Kiểu dáng: Quần âu hai ly, 2 túi chéo, quần nam có 1 túi sau.
-  Chất liệu: Vải Kaki thun
˗ Màu sắc: Màu trắng
*Nón: Nón chuyên môn cùng màu áo, theo chất liệu của áo.
*May theo số đo</t>
  </si>
  <si>
    <t>*Áo
˗ Kiểu dáng: Áo sơ mi cổ đức, cài cúc giữa, dài tay hoặc ngắn tay.
- Chất liệu: Vải Kate 
˗ Màu sắc: Màu trắng
- In logo của Trung tâm Y tế huyện Bảo Lâm
*Quần:
˗Kiểu dáng: Quần âu 2 ly, 2 túi chéo, quần nam có 01 túi sau
- Chất liệu: Vải Kaki (Kaki HQ)
˗ Màu sắc: màu đen hoặc xanh đen
*May theo số đo</t>
  </si>
  <si>
    <t>*Áo:
˗ Kiểu dáng: Áo kiểu ngắn tay, cổ trái tim, cài cúc giữa, chiều dài áo ngang mông, phía trước có 2 túi, có khuy cài biển tên trên ngực trái.
- Chất liệu: Vải Kate Ford
˗ Màu sắc: Màu xanh hòa bình
- In logo của Trung tâm Y tế huyện Bảo Lâm
*Quần:
˗ Kiểu dáng: Quần âu hai ly, 2 túi chéo, quần nam có 1 túi sau.
- Chất liệu: Vải Kate Ford
˗ Màu sắc: Màu xanh hòa bình
*Nón: Nón chuyên môn cùng màu áo, theo chất liệu của áo
*May theo số đo</t>
  </si>
  <si>
    <t>*Áo:
˗ Kiểu dáng: Áo cổ đức, dài tay, cài cúc giữa, có nẹp cầu vai, gấu tay măng xéc hoặc lơ vê, phía
trước 2 túi có nắp, có khuy cài biển tên ngực trái.
- Chất liệu: Vải Kate Ford
˗ Màu sắc: Màu xanh đen
- In logo của Trung tâm Y tế huyện Bảo Lâm
* Quần:
˗ Kiểu dáng: Quần Âu hai ly, có 1 túi sau.
- Chất liệu: Vải Kaki 
˗ Màu sắc: Màu xanh đen
*Nón: Nón kiểu Kêpi cùng màu áo, theo chất liệu của áo
* May theo số đo</t>
  </si>
  <si>
    <t xml:space="preserve">Quy cách - Chất liệu </t>
  </si>
  <si>
    <t xml:space="preserve">Quân áo BN size lớn </t>
  </si>
  <si>
    <t>- Kích thước: 1 x 1m lỗ 10cm
- Chất liệu: Cotton dày
- Kiểu dáng: Có lỗ chính giữa săn đường kính 10 cm, may viền gấp mép lỗ và 4 cạnh xung quanh, viền gấp mép bản 1cm
- Màu sắc: xanh lá</t>
  </si>
  <si>
    <t>Drap giường nhân viên 1,4 x2m</t>
  </si>
  <si>
    <t>Drap giường 1,6 x 2,5m</t>
  </si>
  <si>
    <t>Drap giường nhân viên 1,2 x 2m</t>
  </si>
  <si>
    <t>Mùng bệnh nhân 1,4 x2m</t>
  </si>
  <si>
    <t>Mùng nhân viên 1,2 x 2m</t>
  </si>
  <si>
    <t>Mền bệnh nhân 1,6 x 2m</t>
  </si>
  <si>
    <t>Mền nhân viên 1,6 x 2m</t>
  </si>
  <si>
    <t>Mũ chụp bình oxy 40 x 60cm</t>
  </si>
  <si>
    <t>Áo phủ bình oxy 90 x 1,2m</t>
  </si>
  <si>
    <t>Tấm phủ máy móc 1m x 1m</t>
  </si>
  <si>
    <t>Tấm phủ máy 60 x 80cm</t>
  </si>
  <si>
    <t>Sản xanh nhỏ 80cm x 1,2m</t>
  </si>
  <si>
    <t>Săn xanh trung 1,2m x 1,5m</t>
  </si>
  <si>
    <t>Săn xanh lớn 1,5 x 1,8m</t>
  </si>
  <si>
    <t>Săn xanh trải bàn mổ  1,2 x 1,5m</t>
  </si>
  <si>
    <t>Săn xanh gối đầu mổ 1m x 1m</t>
  </si>
  <si>
    <t>Khăn xanh cho bệnh nhân 1m x1m</t>
  </si>
  <si>
    <t>Săn không lỗ 70 x 100cm</t>
  </si>
  <si>
    <t>Khăn xanh 90x90cm</t>
  </si>
  <si>
    <t>Khăn xanh phủ dụng cụ 80x60cm</t>
  </si>
  <si>
    <t>Săn VT 1mx1m lỗ 10cm</t>
  </si>
  <si>
    <t>Săn lỗ 50x50cm</t>
  </si>
  <si>
    <t>Săn không lỗ 50x50cm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</si>
</sst>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font>
    <font>
      <sz val="13"/>
      <color theme="1"/>
      <name val="Times New Roman"/>
      <family val="1"/>
    </font>
    <font>
      <b/>
      <sz val="13"/>
      <color rgb="FFFF0000"/>
      <name val="Times New Roman"/>
      <family val="1"/>
    </font>
    <font>
      <b/>
      <sz val="13"/>
      <color theme="1"/>
      <name val="Times New Roman"/>
      <family val="1"/>
    </font>
    <font>
      <b/>
      <sz val="13"/>
      <color rgb="FF000000"/>
      <name val="Times New Roman"/>
      <family val="1"/>
    </font>
    <font>
      <sz val="14"/>
      <color theme="1"/>
      <name val="Times New Roman"/>
      <family val="1"/>
    </font>
    <font>
      <sz val="12"/>
      <name val="Times New Roman"/>
      <family val="1"/>
    </font>
    <font>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xf numFmtId="0" fontId="4" fillId="0" borderId="0" xfId="0" applyFont="1" applyAlignment="1">
      <alignment horizontal="right"/>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center" wrapText="1"/>
    </xf>
    <xf numFmtId="0" fontId="2" fillId="0" borderId="1" xfId="0" applyFont="1" applyBorder="1"/>
    <xf numFmtId="0" fontId="1" fillId="0" borderId="1"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horizontal="center" vertical="center" wrapText="1"/>
    </xf>
    <xf numFmtId="0" fontId="2" fillId="0" borderId="1" xfId="0" quotePrefix="1"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628650</xdr:colOff>
      <xdr:row>2</xdr:row>
      <xdr:rowOff>0</xdr:rowOff>
    </xdr:from>
    <xdr:to>
      <xdr:col>1</xdr:col>
      <xdr:colOff>1885950</xdr:colOff>
      <xdr:row>2</xdr:row>
      <xdr:rowOff>0</xdr:rowOff>
    </xdr:to>
    <xdr:cxnSp macro="">
      <xdr:nvCxnSpPr>
        <xdr:cNvPr id="3" name="Straight Connector 2">
          <a:extLst>
            <a:ext uri="{FF2B5EF4-FFF2-40B4-BE49-F238E27FC236}">
              <a16:creationId xmlns:a16="http://schemas.microsoft.com/office/drawing/2014/main" id="{28AB74D6-1BED-4ABE-463B-FC73A774497D}"/>
            </a:ext>
          </a:extLst>
        </xdr:cNvPr>
        <xdr:cNvCxnSpPr/>
      </xdr:nvCxnSpPr>
      <xdr:spPr>
        <a:xfrm>
          <a:off x="933450" y="41910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2419350</xdr:colOff>
      <xdr:row>2</xdr:row>
      <xdr:rowOff>0</xdr:rowOff>
    </xdr:from>
    <xdr:to>
      <xdr:col>4</xdr:col>
      <xdr:colOff>695325</xdr:colOff>
      <xdr:row>2</xdr:row>
      <xdr:rowOff>0</xdr:rowOff>
    </xdr:to>
    <xdr:cxnSp macro="">
      <xdr:nvCxnSpPr>
        <xdr:cNvPr id="13" name="Straight Connector 12">
          <a:extLst>
            <a:ext uri="{FF2B5EF4-FFF2-40B4-BE49-F238E27FC236}">
              <a16:creationId xmlns:a16="http://schemas.microsoft.com/office/drawing/2014/main" id="{135B59DC-179A-80AE-7BD8-31A523A7034E}"/>
            </a:ext>
          </a:extLst>
        </xdr:cNvPr>
        <xdr:cNvCxnSpPr/>
      </xdr:nvCxnSpPr>
      <xdr:spPr>
        <a:xfrm>
          <a:off x="5638800" y="419100"/>
          <a:ext cx="1352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3739-A6D0-4297-8F9A-58F3B365E0DD}">
  <dimension ref="A1:F48"/>
  <sheetViews>
    <sheetView tabSelected="1" topLeftCell="A3" workbookViewId="0">
      <selection activeCell="C45" sqref="C45"/>
    </sheetView>
  </sheetViews>
  <sheetFormatPr defaultRowHeight="16.5" x14ac:dyDescent="0.25"/>
  <cols>
    <col min="1" max="1" width="4.5703125" style="1" customWidth="1"/>
    <col min="2" max="2" width="34.5703125" style="1" customWidth="1"/>
    <col min="3" max="3" width="9.140625" style="1"/>
    <col min="4" max="4" width="46.140625" style="1" customWidth="1"/>
    <col min="5" max="5" width="16.140625" style="1" customWidth="1"/>
    <col min="6" max="6" width="30.5703125" style="1" customWidth="1"/>
    <col min="7" max="16384" width="9.140625" style="1"/>
  </cols>
  <sheetData>
    <row r="1" spans="1:6" x14ac:dyDescent="0.25">
      <c r="A1" s="17" t="s">
        <v>21</v>
      </c>
      <c r="B1" s="17"/>
      <c r="C1" s="17"/>
      <c r="D1" s="17" t="s">
        <v>23</v>
      </c>
      <c r="E1" s="17"/>
      <c r="F1" s="17"/>
    </row>
    <row r="2" spans="1:6" x14ac:dyDescent="0.25">
      <c r="A2" s="17" t="s">
        <v>22</v>
      </c>
      <c r="B2" s="17"/>
      <c r="C2" s="17"/>
      <c r="D2" s="17" t="s">
        <v>24</v>
      </c>
      <c r="E2" s="17"/>
      <c r="F2" s="17"/>
    </row>
    <row r="4" spans="1:6" ht="43.5" customHeight="1" x14ac:dyDescent="0.25">
      <c r="A4" s="19" t="s">
        <v>29</v>
      </c>
      <c r="B4" s="19"/>
      <c r="C4" s="19"/>
      <c r="D4" s="19"/>
      <c r="E4" s="19"/>
      <c r="F4" s="19"/>
    </row>
    <row r="5" spans="1:6" x14ac:dyDescent="0.25">
      <c r="A5" s="18" t="s">
        <v>61</v>
      </c>
      <c r="B5" s="18"/>
      <c r="C5" s="18"/>
      <c r="D5" s="18"/>
      <c r="E5" s="18"/>
      <c r="F5" s="18"/>
    </row>
    <row r="6" spans="1:6" x14ac:dyDescent="0.25">
      <c r="F6" s="2" t="s">
        <v>5</v>
      </c>
    </row>
    <row r="7" spans="1:6" x14ac:dyDescent="0.25">
      <c r="A7" s="17" t="s">
        <v>27</v>
      </c>
      <c r="B7" s="17"/>
      <c r="C7" s="17"/>
      <c r="D7" s="17"/>
      <c r="E7" s="17"/>
      <c r="F7" s="17"/>
    </row>
    <row r="9" spans="1:6" x14ac:dyDescent="0.25">
      <c r="A9" s="3" t="s">
        <v>0</v>
      </c>
      <c r="B9" s="3" t="s">
        <v>1</v>
      </c>
      <c r="C9" s="3" t="s">
        <v>2</v>
      </c>
      <c r="D9" s="12" t="s">
        <v>66</v>
      </c>
      <c r="E9" s="4" t="s">
        <v>3</v>
      </c>
      <c r="F9" s="4" t="s">
        <v>4</v>
      </c>
    </row>
    <row r="10" spans="1:6" ht="280.5" x14ac:dyDescent="0.25">
      <c r="A10" s="5">
        <v>1</v>
      </c>
      <c r="B10" s="10" t="s">
        <v>6</v>
      </c>
      <c r="C10" s="5" t="s">
        <v>7</v>
      </c>
      <c r="D10" s="6" t="s">
        <v>58</v>
      </c>
      <c r="E10" s="5">
        <f>46*2</f>
        <v>92</v>
      </c>
      <c r="F10" s="7"/>
    </row>
    <row r="11" spans="1:6" ht="252" customHeight="1" x14ac:dyDescent="0.25">
      <c r="A11" s="5">
        <v>2</v>
      </c>
      <c r="B11" s="8" t="s">
        <v>8</v>
      </c>
      <c r="C11" s="5" t="s">
        <v>7</v>
      </c>
      <c r="D11" s="6" t="s">
        <v>57</v>
      </c>
      <c r="E11" s="5">
        <f>86*2</f>
        <v>172</v>
      </c>
      <c r="F11" s="9"/>
    </row>
    <row r="12" spans="1:6" ht="264" x14ac:dyDescent="0.25">
      <c r="A12" s="5">
        <v>3</v>
      </c>
      <c r="B12" s="8" t="s">
        <v>9</v>
      </c>
      <c r="C12" s="5" t="s">
        <v>7</v>
      </c>
      <c r="D12" s="6" t="s">
        <v>59</v>
      </c>
      <c r="E12" s="5">
        <f>26*2</f>
        <v>52</v>
      </c>
      <c r="F12" s="9"/>
    </row>
    <row r="13" spans="1:6" ht="264" x14ac:dyDescent="0.25">
      <c r="A13" s="5">
        <v>4</v>
      </c>
      <c r="B13" s="8" t="s">
        <v>10</v>
      </c>
      <c r="C13" s="5" t="s">
        <v>7</v>
      </c>
      <c r="D13" s="6" t="s">
        <v>62</v>
      </c>
      <c r="E13" s="5">
        <f>9*2</f>
        <v>18</v>
      </c>
      <c r="F13" s="9"/>
    </row>
    <row r="14" spans="1:6" ht="199.5" customHeight="1" x14ac:dyDescent="0.25">
      <c r="A14" s="5">
        <v>5</v>
      </c>
      <c r="B14" s="5" t="s">
        <v>11</v>
      </c>
      <c r="C14" s="5" t="s">
        <v>7</v>
      </c>
      <c r="D14" s="6" t="s">
        <v>63</v>
      </c>
      <c r="E14" s="5">
        <f>16*2</f>
        <v>32</v>
      </c>
      <c r="F14" s="9"/>
    </row>
    <row r="15" spans="1:6" ht="217.5" customHeight="1" x14ac:dyDescent="0.25">
      <c r="A15" s="5">
        <v>6</v>
      </c>
      <c r="B15" s="5" t="s">
        <v>12</v>
      </c>
      <c r="C15" s="5" t="s">
        <v>7</v>
      </c>
      <c r="D15" s="6" t="s">
        <v>64</v>
      </c>
      <c r="E15" s="5">
        <f>10*2</f>
        <v>20</v>
      </c>
      <c r="F15" s="9"/>
    </row>
    <row r="16" spans="1:6" ht="264" x14ac:dyDescent="0.25">
      <c r="A16" s="5">
        <v>7</v>
      </c>
      <c r="B16" s="5" t="s">
        <v>13</v>
      </c>
      <c r="C16" s="5" t="s">
        <v>7</v>
      </c>
      <c r="D16" s="6" t="s">
        <v>65</v>
      </c>
      <c r="E16" s="5">
        <f>2*2</f>
        <v>4</v>
      </c>
      <c r="F16" s="9"/>
    </row>
    <row r="17" spans="1:6" ht="214.5" x14ac:dyDescent="0.25">
      <c r="A17" s="5">
        <v>8</v>
      </c>
      <c r="B17" s="5" t="s">
        <v>14</v>
      </c>
      <c r="C17" s="5" t="s">
        <v>7</v>
      </c>
      <c r="D17" s="6" t="s">
        <v>60</v>
      </c>
      <c r="E17" s="5">
        <f>2*2</f>
        <v>4</v>
      </c>
      <c r="F17" s="9"/>
    </row>
    <row r="18" spans="1:6" x14ac:dyDescent="0.25">
      <c r="A18" s="14" t="s">
        <v>28</v>
      </c>
      <c r="B18" s="15"/>
      <c r="C18" s="15"/>
      <c r="D18" s="15"/>
      <c r="E18" s="15"/>
      <c r="F18" s="16"/>
    </row>
    <row r="19" spans="1:6" x14ac:dyDescent="0.25">
      <c r="A19" s="3" t="s">
        <v>0</v>
      </c>
      <c r="B19" s="3" t="s">
        <v>1</v>
      </c>
      <c r="C19" s="3" t="s">
        <v>2</v>
      </c>
      <c r="D19" s="3" t="s">
        <v>30</v>
      </c>
      <c r="E19" s="3" t="s">
        <v>25</v>
      </c>
      <c r="F19" s="3" t="s">
        <v>26</v>
      </c>
    </row>
    <row r="20" spans="1:6" ht="82.5" x14ac:dyDescent="0.25">
      <c r="A20" s="5">
        <v>1</v>
      </c>
      <c r="B20" s="20" t="s">
        <v>69</v>
      </c>
      <c r="C20" s="5" t="s">
        <v>15</v>
      </c>
      <c r="D20" s="13" t="s">
        <v>31</v>
      </c>
      <c r="E20" s="5">
        <v>4</v>
      </c>
      <c r="F20" s="9"/>
    </row>
    <row r="21" spans="1:6" ht="82.5" x14ac:dyDescent="0.25">
      <c r="A21" s="5">
        <v>2</v>
      </c>
      <c r="B21" s="20" t="s">
        <v>70</v>
      </c>
      <c r="C21" s="5" t="s">
        <v>15</v>
      </c>
      <c r="D21" s="13" t="s">
        <v>32</v>
      </c>
      <c r="E21" s="5">
        <v>155</v>
      </c>
      <c r="F21" s="9"/>
    </row>
    <row r="22" spans="1:6" ht="82.5" x14ac:dyDescent="0.25">
      <c r="A22" s="5">
        <v>3</v>
      </c>
      <c r="B22" s="20" t="s">
        <v>71</v>
      </c>
      <c r="C22" s="5" t="s">
        <v>15</v>
      </c>
      <c r="D22" s="13" t="s">
        <v>41</v>
      </c>
      <c r="E22" s="5">
        <v>25</v>
      </c>
      <c r="F22" s="9"/>
    </row>
    <row r="23" spans="1:6" ht="115.5" x14ac:dyDescent="0.25">
      <c r="A23" s="5">
        <v>4</v>
      </c>
      <c r="B23" s="20" t="s">
        <v>72</v>
      </c>
      <c r="C23" s="5" t="s">
        <v>15</v>
      </c>
      <c r="D23" s="13" t="s">
        <v>42</v>
      </c>
      <c r="E23" s="5">
        <v>90</v>
      </c>
      <c r="F23" s="9"/>
    </row>
    <row r="24" spans="1:6" ht="115.5" x14ac:dyDescent="0.25">
      <c r="A24" s="5">
        <v>5</v>
      </c>
      <c r="B24" s="20" t="s">
        <v>73</v>
      </c>
      <c r="C24" s="5" t="s">
        <v>15</v>
      </c>
      <c r="D24" s="13" t="s">
        <v>43</v>
      </c>
      <c r="E24" s="11">
        <v>18</v>
      </c>
      <c r="F24" s="9"/>
    </row>
    <row r="25" spans="1:6" ht="66" x14ac:dyDescent="0.25">
      <c r="A25" s="5">
        <v>6</v>
      </c>
      <c r="B25" s="20" t="s">
        <v>74</v>
      </c>
      <c r="C25" s="5" t="s">
        <v>15</v>
      </c>
      <c r="D25" s="13" t="s">
        <v>44</v>
      </c>
      <c r="E25" s="5">
        <v>85</v>
      </c>
      <c r="F25" s="9"/>
    </row>
    <row r="26" spans="1:6" ht="66" x14ac:dyDescent="0.25">
      <c r="A26" s="5">
        <v>7</v>
      </c>
      <c r="B26" s="20" t="s">
        <v>75</v>
      </c>
      <c r="C26" s="5" t="s">
        <v>15</v>
      </c>
      <c r="D26" s="13" t="s">
        <v>45</v>
      </c>
      <c r="E26" s="11">
        <v>2</v>
      </c>
      <c r="F26" s="9"/>
    </row>
    <row r="27" spans="1:6" ht="132" x14ac:dyDescent="0.25">
      <c r="A27" s="5">
        <v>8</v>
      </c>
      <c r="B27" s="20" t="s">
        <v>76</v>
      </c>
      <c r="C27" s="5" t="s">
        <v>15</v>
      </c>
      <c r="D27" s="13" t="s">
        <v>46</v>
      </c>
      <c r="E27" s="11">
        <v>8</v>
      </c>
      <c r="F27" s="9"/>
    </row>
    <row r="28" spans="1:6" ht="132" x14ac:dyDescent="0.25">
      <c r="A28" s="5">
        <v>9</v>
      </c>
      <c r="B28" s="20" t="s">
        <v>77</v>
      </c>
      <c r="C28" s="5" t="s">
        <v>15</v>
      </c>
      <c r="D28" s="13" t="s">
        <v>47</v>
      </c>
      <c r="E28" s="11">
        <v>6</v>
      </c>
      <c r="F28" s="9"/>
    </row>
    <row r="29" spans="1:6" ht="82.5" x14ac:dyDescent="0.25">
      <c r="A29" s="5">
        <v>10</v>
      </c>
      <c r="B29" s="20" t="s">
        <v>78</v>
      </c>
      <c r="C29" s="5" t="s">
        <v>15</v>
      </c>
      <c r="D29" s="13" t="s">
        <v>48</v>
      </c>
      <c r="E29" s="5">
        <v>8</v>
      </c>
      <c r="F29" s="9"/>
    </row>
    <row r="30" spans="1:6" ht="82.5" x14ac:dyDescent="0.25">
      <c r="A30" s="5">
        <v>11</v>
      </c>
      <c r="B30" s="20" t="s">
        <v>79</v>
      </c>
      <c r="C30" s="5" t="s">
        <v>15</v>
      </c>
      <c r="D30" s="13" t="s">
        <v>49</v>
      </c>
      <c r="E30" s="10">
        <v>11</v>
      </c>
      <c r="F30" s="9"/>
    </row>
    <row r="31" spans="1:6" ht="82.5" x14ac:dyDescent="0.25">
      <c r="A31" s="5">
        <v>12</v>
      </c>
      <c r="B31" s="20" t="s">
        <v>80</v>
      </c>
      <c r="C31" s="5" t="s">
        <v>15</v>
      </c>
      <c r="D31" s="13" t="s">
        <v>50</v>
      </c>
      <c r="E31" s="5">
        <v>14</v>
      </c>
      <c r="F31" s="9"/>
    </row>
    <row r="32" spans="1:6" ht="82.5" x14ac:dyDescent="0.25">
      <c r="A32" s="5">
        <v>13</v>
      </c>
      <c r="B32" s="20" t="s">
        <v>81</v>
      </c>
      <c r="C32" s="5" t="s">
        <v>15</v>
      </c>
      <c r="D32" s="13" t="s">
        <v>51</v>
      </c>
      <c r="E32" s="5">
        <v>14</v>
      </c>
      <c r="F32" s="9"/>
    </row>
    <row r="33" spans="1:6" ht="82.5" x14ac:dyDescent="0.25">
      <c r="A33" s="5">
        <v>14</v>
      </c>
      <c r="B33" s="20" t="s">
        <v>82</v>
      </c>
      <c r="C33" s="5" t="s">
        <v>15</v>
      </c>
      <c r="D33" s="13" t="s">
        <v>52</v>
      </c>
      <c r="E33" s="11">
        <v>7</v>
      </c>
      <c r="F33" s="9"/>
    </row>
    <row r="34" spans="1:6" ht="82.5" x14ac:dyDescent="0.25">
      <c r="A34" s="5">
        <v>15</v>
      </c>
      <c r="B34" s="20" t="s">
        <v>83</v>
      </c>
      <c r="C34" s="5" t="s">
        <v>15</v>
      </c>
      <c r="D34" s="13" t="s">
        <v>51</v>
      </c>
      <c r="E34" s="11">
        <v>7</v>
      </c>
      <c r="F34" s="9"/>
    </row>
    <row r="35" spans="1:6" ht="82.5" x14ac:dyDescent="0.25">
      <c r="A35" s="5">
        <v>16</v>
      </c>
      <c r="B35" s="20" t="s">
        <v>84</v>
      </c>
      <c r="C35" s="5" t="s">
        <v>15</v>
      </c>
      <c r="D35" s="13" t="s">
        <v>53</v>
      </c>
      <c r="E35" s="11">
        <v>7</v>
      </c>
      <c r="F35" s="9"/>
    </row>
    <row r="36" spans="1:6" ht="82.5" x14ac:dyDescent="0.25">
      <c r="A36" s="5">
        <v>17</v>
      </c>
      <c r="B36" s="20" t="s">
        <v>88</v>
      </c>
      <c r="C36" s="5" t="s">
        <v>15</v>
      </c>
      <c r="D36" s="13" t="s">
        <v>54</v>
      </c>
      <c r="E36" s="5">
        <v>22</v>
      </c>
      <c r="F36" s="9"/>
    </row>
    <row r="37" spans="1:6" ht="82.5" x14ac:dyDescent="0.25">
      <c r="A37" s="5">
        <v>18</v>
      </c>
      <c r="B37" s="20" t="s">
        <v>87</v>
      </c>
      <c r="C37" s="5" t="s">
        <v>15</v>
      </c>
      <c r="D37" s="13" t="s">
        <v>55</v>
      </c>
      <c r="E37" s="11">
        <v>10</v>
      </c>
      <c r="F37" s="9"/>
    </row>
    <row r="38" spans="1:6" ht="82.5" x14ac:dyDescent="0.25">
      <c r="A38" s="5">
        <v>19</v>
      </c>
      <c r="B38" s="20" t="s">
        <v>85</v>
      </c>
      <c r="C38" s="5" t="s">
        <v>15</v>
      </c>
      <c r="D38" s="13" t="s">
        <v>53</v>
      </c>
      <c r="E38" s="11">
        <v>10</v>
      </c>
      <c r="F38" s="9"/>
    </row>
    <row r="39" spans="1:6" ht="148.5" x14ac:dyDescent="0.25">
      <c r="A39" s="5">
        <v>20</v>
      </c>
      <c r="B39" s="20" t="s">
        <v>67</v>
      </c>
      <c r="C39" s="5" t="s">
        <v>7</v>
      </c>
      <c r="D39" s="6" t="s">
        <v>33</v>
      </c>
      <c r="E39" s="5">
        <v>35</v>
      </c>
      <c r="F39" s="9"/>
    </row>
    <row r="40" spans="1:6" ht="115.5" x14ac:dyDescent="0.25">
      <c r="A40" s="5">
        <v>21</v>
      </c>
      <c r="B40" s="20" t="s">
        <v>16</v>
      </c>
      <c r="C40" s="5" t="s">
        <v>7</v>
      </c>
      <c r="D40" s="13" t="s">
        <v>34</v>
      </c>
      <c r="E40" s="5">
        <v>20</v>
      </c>
      <c r="F40" s="9"/>
    </row>
    <row r="41" spans="1:6" ht="82.5" x14ac:dyDescent="0.25">
      <c r="A41" s="5">
        <v>22</v>
      </c>
      <c r="B41" s="20" t="s">
        <v>17</v>
      </c>
      <c r="C41" s="5" t="s">
        <v>15</v>
      </c>
      <c r="D41" s="13" t="s">
        <v>35</v>
      </c>
      <c r="E41" s="5">
        <v>20</v>
      </c>
      <c r="F41" s="9"/>
    </row>
    <row r="42" spans="1:6" ht="99" x14ac:dyDescent="0.25">
      <c r="A42" s="5">
        <v>23</v>
      </c>
      <c r="B42" s="20" t="s">
        <v>90</v>
      </c>
      <c r="C42" s="5" t="s">
        <v>15</v>
      </c>
      <c r="D42" s="13" t="s">
        <v>56</v>
      </c>
      <c r="E42" s="5">
        <v>40</v>
      </c>
      <c r="F42" s="9"/>
    </row>
    <row r="43" spans="1:6" ht="99" x14ac:dyDescent="0.25">
      <c r="A43" s="5">
        <v>24</v>
      </c>
      <c r="B43" s="21" t="s">
        <v>89</v>
      </c>
      <c r="C43" s="5" t="s">
        <v>15</v>
      </c>
      <c r="D43" s="13" t="s">
        <v>68</v>
      </c>
      <c r="E43" s="5">
        <v>10</v>
      </c>
      <c r="F43" s="9"/>
    </row>
    <row r="44" spans="1:6" ht="66" x14ac:dyDescent="0.25">
      <c r="A44" s="5">
        <v>25</v>
      </c>
      <c r="B44" s="20" t="s">
        <v>18</v>
      </c>
      <c r="C44" s="5" t="s">
        <v>15</v>
      </c>
      <c r="D44" s="13" t="s">
        <v>36</v>
      </c>
      <c r="E44" s="11">
        <v>2</v>
      </c>
      <c r="F44" s="9"/>
    </row>
    <row r="45" spans="1:6" ht="66" x14ac:dyDescent="0.25">
      <c r="A45" s="5">
        <v>26</v>
      </c>
      <c r="B45" s="20" t="s">
        <v>19</v>
      </c>
      <c r="C45" s="5" t="s">
        <v>15</v>
      </c>
      <c r="D45" s="13" t="s">
        <v>37</v>
      </c>
      <c r="E45" s="5">
        <v>22</v>
      </c>
      <c r="F45" s="9"/>
    </row>
    <row r="46" spans="1:6" ht="66" x14ac:dyDescent="0.25">
      <c r="A46" s="5">
        <v>27</v>
      </c>
      <c r="B46" s="20" t="s">
        <v>91</v>
      </c>
      <c r="C46" s="5" t="s">
        <v>15</v>
      </c>
      <c r="D46" s="13" t="s">
        <v>38</v>
      </c>
      <c r="E46" s="5">
        <v>40</v>
      </c>
      <c r="F46" s="9"/>
    </row>
    <row r="47" spans="1:6" ht="82.5" x14ac:dyDescent="0.25">
      <c r="A47" s="5">
        <v>28</v>
      </c>
      <c r="B47" s="20" t="s">
        <v>86</v>
      </c>
      <c r="C47" s="5" t="s">
        <v>15</v>
      </c>
      <c r="D47" s="13" t="s">
        <v>39</v>
      </c>
      <c r="E47" s="5">
        <v>15</v>
      </c>
      <c r="F47" s="9"/>
    </row>
    <row r="48" spans="1:6" ht="82.5" x14ac:dyDescent="0.25">
      <c r="A48" s="5">
        <v>29</v>
      </c>
      <c r="B48" s="20" t="s">
        <v>20</v>
      </c>
      <c r="C48" s="5" t="s">
        <v>15</v>
      </c>
      <c r="D48" s="13" t="s">
        <v>40</v>
      </c>
      <c r="E48" s="5">
        <v>10</v>
      </c>
      <c r="F48" s="9"/>
    </row>
  </sheetData>
  <mergeCells count="8">
    <mergeCell ref="A18:F18"/>
    <mergeCell ref="A7:F7"/>
    <mergeCell ref="A5:F5"/>
    <mergeCell ref="A1:C1"/>
    <mergeCell ref="A2:C2"/>
    <mergeCell ref="D1:F1"/>
    <mergeCell ref="D2:F2"/>
    <mergeCell ref="A4:F4"/>
  </mergeCells>
  <pageMargins left="0.2" right="0.2" top="0.2" bottom="0.2" header="0.2" footer="0.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2024-04-16T00:07:17Z</cp:lastPrinted>
  <dcterms:created xsi:type="dcterms:W3CDTF">2024-04-12T02:35:40Z</dcterms:created>
  <dcterms:modified xsi:type="dcterms:W3CDTF">2024-06-19T01:33:44Z</dcterms:modified>
</cp:coreProperties>
</file>